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>
    <definedName name="__A0">'Sheet1'!$K$15</definedName>
    <definedName name="__A3">'Sheet1'!$H$15</definedName>
    <definedName name="__B0">'Sheet1'!$O$15</definedName>
    <definedName name="__B3">'Sheet1'!$L$15</definedName>
    <definedName name="_A0">'Sheet1'!$K$7</definedName>
    <definedName name="_A1">'Sheet1'!$J$7</definedName>
    <definedName name="_A2">'Sheet1'!$I$7</definedName>
    <definedName name="_A3">'Sheet1'!$H$7</definedName>
    <definedName name="_B0">'Sheet1'!$O$7</definedName>
    <definedName name="_B1">'Sheet1'!$N$7</definedName>
    <definedName name="_B2">'Sheet1'!$M$7</definedName>
    <definedName name="_B3">'Sheet1'!$L$7</definedName>
    <definedName name="A">'Sheet1'!$C$30</definedName>
    <definedName name="B">'Sheet1'!$D$30</definedName>
  </definedNames>
  <calcPr fullCalcOnLoad="1"/>
</workbook>
</file>

<file path=xl/sharedStrings.xml><?xml version="1.0" encoding="utf-8"?>
<sst xmlns="http://schemas.openxmlformats.org/spreadsheetml/2006/main" count="69" uniqueCount="64">
  <si>
    <r>
      <rPr>
        <sz val="10"/>
        <rFont val="Arial"/>
        <family val="0"/>
      </rPr>
      <t>Note Cn is tied high (inactive)</t>
    </r>
  </si>
  <si>
    <t>Outputs P, G &amp; A=B are not used</t>
  </si>
  <si>
    <t>ARITHMATIC OPERATIONS (Addition)</t>
  </si>
  <si>
    <t>OPERATION</t>
  </si>
  <si>
    <t>INPUTS</t>
  </si>
  <si>
    <t>OUTPUTS</t>
  </si>
  <si>
    <t>MODE &amp; FUNCTION</t>
  </si>
  <si>
    <t>A</t>
  </si>
  <si>
    <t>B</t>
  </si>
  <si>
    <t>Test #</t>
  </si>
  <si>
    <t>M</t>
  </si>
  <si>
    <t>S3</t>
  </si>
  <si>
    <t>S2</t>
  </si>
  <si>
    <t>S1</t>
  </si>
  <si>
    <t>S0</t>
  </si>
  <si>
    <t>A3</t>
  </si>
  <si>
    <t>A2</t>
  </si>
  <si>
    <t>A1</t>
  </si>
  <si>
    <t>A0</t>
  </si>
  <si>
    <t>B3</t>
  </si>
  <si>
    <t>B2</t>
  </si>
  <si>
    <t>B1</t>
  </si>
  <si>
    <t>B0</t>
  </si>
  <si>
    <r>
      <rPr>
        <sz val="10"/>
        <rFont val="Arial"/>
        <family val="0"/>
      </rPr>
      <t>Cn+4</t>
    </r>
  </si>
  <si>
    <r>
      <rPr>
        <sz val="10"/>
        <rFont val="Arial"/>
        <family val="0"/>
      </rPr>
      <t>InvCn+4</t>
    </r>
  </si>
  <si>
    <t>F3</t>
  </si>
  <si>
    <t>F2</t>
  </si>
  <si>
    <t>F1</t>
  </si>
  <si>
    <t>F0</t>
  </si>
  <si>
    <t>A plus B</t>
  </si>
  <si>
    <t>A plus B</t>
  </si>
  <si>
    <t>A plus B</t>
  </si>
  <si>
    <t>A plus B</t>
  </si>
  <si>
    <t>A plus B</t>
  </si>
  <si>
    <t>A plus B</t>
  </si>
  <si>
    <t>LOGIC OPERATIONS</t>
  </si>
  <si>
    <t>AND</t>
  </si>
  <si>
    <t>CALCULATIONS</t>
  </si>
  <si>
    <t>Test #</t>
  </si>
  <si>
    <t>OPERATION</t>
  </si>
  <si>
    <t>A</t>
  </si>
  <si>
    <t>B</t>
  </si>
  <si>
    <t>Ans</t>
  </si>
  <si>
    <r>
      <rPr>
        <sz val="7"/>
        <rFont val="Arial"/>
        <family val="0"/>
      </rPr>
      <t>InvCn+4</t>
    </r>
  </si>
  <si>
    <t>FORMULAS USED TO CALCULATE</t>
  </si>
  <si>
    <t>A</t>
  </si>
  <si>
    <t>B</t>
  </si>
  <si>
    <t>Ans</t>
  </si>
  <si>
    <t>A</t>
  </si>
  <si>
    <t>B</t>
  </si>
  <si>
    <t>F3</t>
  </si>
  <si>
    <t>F2</t>
  </si>
  <si>
    <t>F1</t>
  </si>
  <si>
    <t>F0</t>
  </si>
  <si>
    <t>F3</t>
  </si>
  <si>
    <t>F2,F1, F0 similar for each A2, A1, A0</t>
  </si>
  <si>
    <t>=(8*_A3)+(4*_A2)+(2*_A1)+_A0</t>
  </si>
  <si>
    <t>=(8*_B3)+(4*_B2)+(2*_B1)+_B0</t>
  </si>
  <si>
    <t>=A+B</t>
  </si>
  <si>
    <t>=IF(E30&gt;15,1,0)</t>
  </si>
  <si>
    <t>=IF(AND(__A3,__B3),1,0)</t>
  </si>
  <si>
    <t>=IF(($E30-(16*$G30)-(8*$H30)-(4*$I30)-(2*$J30))&gt;0,1,0)</t>
  </si>
  <si>
    <t>F1,F2,F3 similar to F0</t>
  </si>
  <si>
    <t>DATA TABLE for Lab H, part B   EXCEL FORMAT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</si>
</sst>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">
    <font>
      <sz val="10"/>
      <name val="Arial"/>
      <family val="0"/>
    </font>
    <font>
      <sz val="10"/>
      <color indexed="16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5" width="6.00390625" style="0" customWidth="1"/>
    <col min="6" max="6" width="5.8515625" style="0" customWidth="1"/>
    <col min="7" max="7" width="6.00390625" style="0" customWidth="1"/>
    <col min="8" max="8" width="6.28125" style="0" customWidth="1"/>
    <col min="9" max="16" width="6.00390625" style="0" customWidth="1"/>
    <col min="17" max="17" width="8.28125" style="0" customWidth="1"/>
    <col min="18" max="16384" width="6.00390625" style="0" customWidth="1"/>
  </cols>
  <sheetData>
    <row r="1" spans="1:21" ht="12.75">
      <c r="A1" s="18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1"/>
      <c r="C2" s="1"/>
      <c r="D2" s="1"/>
      <c r="E2" s="1"/>
      <c r="F2" s="1"/>
      <c r="G2" s="1"/>
      <c r="H2" s="20" t="s">
        <v>0</v>
      </c>
      <c r="I2" s="20"/>
      <c r="J2" s="20"/>
      <c r="K2" s="20"/>
      <c r="L2" s="20"/>
      <c r="M2" s="20" t="s">
        <v>1</v>
      </c>
      <c r="N2" s="20"/>
      <c r="O2" s="20"/>
      <c r="P2" s="20"/>
      <c r="Q2" s="20"/>
      <c r="R2" s="1"/>
      <c r="S2" s="1"/>
      <c r="T2" s="1"/>
      <c r="U2" s="1"/>
    </row>
    <row r="3" spans="2:21" s="2" customFormat="1" ht="12.75">
      <c r="B3" s="21" t="s">
        <v>2</v>
      </c>
      <c r="C3" s="21"/>
      <c r="D3" s="21"/>
      <c r="E3" s="21"/>
      <c r="F3" s="21"/>
      <c r="G3" s="2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ht="12.75">
      <c r="B4" s="4" t="s">
        <v>3</v>
      </c>
      <c r="C4" s="22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 t="s">
        <v>5</v>
      </c>
      <c r="Q4" s="23"/>
      <c r="R4" s="23"/>
      <c r="S4" s="23"/>
      <c r="T4" s="23"/>
      <c r="U4" s="23"/>
    </row>
    <row r="5" spans="2:21" ht="12.75">
      <c r="B5" s="4"/>
      <c r="C5" s="22" t="s">
        <v>6</v>
      </c>
      <c r="D5" s="22"/>
      <c r="E5" s="22"/>
      <c r="F5" s="22"/>
      <c r="G5" s="22"/>
      <c r="H5" s="22" t="s">
        <v>7</v>
      </c>
      <c r="I5" s="22"/>
      <c r="J5" s="22"/>
      <c r="K5" s="22"/>
      <c r="L5" s="22" t="s">
        <v>8</v>
      </c>
      <c r="M5" s="22"/>
      <c r="N5" s="22"/>
      <c r="O5" s="22"/>
      <c r="P5" s="23"/>
      <c r="Q5" s="23"/>
      <c r="R5" s="23"/>
      <c r="S5" s="23"/>
      <c r="T5" s="23"/>
      <c r="U5" s="23"/>
    </row>
    <row r="6" spans="1:21" s="6" customFormat="1" ht="12.75">
      <c r="A6" s="6" t="s">
        <v>9</v>
      </c>
      <c r="B6" s="5"/>
      <c r="C6" s="5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5" t="s">
        <v>20</v>
      </c>
      <c r="N6" s="5" t="s">
        <v>21</v>
      </c>
      <c r="O6" s="5" t="s">
        <v>22</v>
      </c>
      <c r="P6" s="5" t="s">
        <v>23</v>
      </c>
      <c r="Q6" s="5" t="s">
        <v>24</v>
      </c>
      <c r="R6" s="5" t="s">
        <v>25</v>
      </c>
      <c r="S6" s="5" t="s">
        <v>26</v>
      </c>
      <c r="T6" s="5" t="s">
        <v>27</v>
      </c>
      <c r="U6" s="5" t="s">
        <v>28</v>
      </c>
    </row>
    <row r="7" spans="1:21" s="6" customFormat="1" ht="12.75">
      <c r="A7" s="6">
        <v>1</v>
      </c>
      <c r="B7" s="5" t="s">
        <v>29</v>
      </c>
      <c r="C7" s="5">
        <v>0</v>
      </c>
      <c r="D7" s="5">
        <v>1</v>
      </c>
      <c r="E7" s="5">
        <v>0</v>
      </c>
      <c r="F7" s="5">
        <v>0</v>
      </c>
      <c r="G7" s="5">
        <v>1</v>
      </c>
      <c r="H7" s="5">
        <v>1</v>
      </c>
      <c r="I7" s="5">
        <v>1</v>
      </c>
      <c r="J7" s="5">
        <v>0</v>
      </c>
      <c r="K7" s="5">
        <v>0</v>
      </c>
      <c r="L7" s="5">
        <v>0</v>
      </c>
      <c r="M7" s="5">
        <v>1</v>
      </c>
      <c r="N7" s="5">
        <v>0</v>
      </c>
      <c r="O7" s="5">
        <v>0</v>
      </c>
      <c r="P7" s="5"/>
      <c r="Q7" s="5"/>
      <c r="R7" s="5"/>
      <c r="S7" s="5"/>
      <c r="T7" s="5"/>
      <c r="U7" s="5"/>
    </row>
    <row r="8" spans="1:21" s="6" customFormat="1" ht="12.75">
      <c r="A8" s="6">
        <v>2</v>
      </c>
      <c r="B8" s="5" t="s">
        <v>30</v>
      </c>
      <c r="C8" s="5">
        <v>0</v>
      </c>
      <c r="D8" s="5">
        <v>1</v>
      </c>
      <c r="E8" s="5">
        <v>0</v>
      </c>
      <c r="F8" s="5">
        <v>0</v>
      </c>
      <c r="G8" s="5">
        <v>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2.75">
      <c r="A9" s="6">
        <v>3</v>
      </c>
      <c r="B9" s="5" t="s">
        <v>31</v>
      </c>
      <c r="C9" s="5">
        <v>0</v>
      </c>
      <c r="D9" s="5">
        <v>1</v>
      </c>
      <c r="E9" s="5">
        <v>0</v>
      </c>
      <c r="F9" s="5">
        <v>0</v>
      </c>
      <c r="G9" s="5">
        <v>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12.75">
      <c r="A10" s="6">
        <v>4</v>
      </c>
      <c r="B10" s="5" t="s">
        <v>32</v>
      </c>
      <c r="C10" s="5">
        <v>0</v>
      </c>
      <c r="D10" s="5">
        <v>1</v>
      </c>
      <c r="E10" s="5">
        <v>0</v>
      </c>
      <c r="F10" s="5">
        <v>0</v>
      </c>
      <c r="G10" s="5">
        <v>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6" customFormat="1" ht="12.75">
      <c r="A11" s="6">
        <v>5</v>
      </c>
      <c r="B11" s="5" t="s">
        <v>33</v>
      </c>
      <c r="C11" s="5">
        <v>0</v>
      </c>
      <c r="D11" s="5">
        <v>1</v>
      </c>
      <c r="E11" s="5">
        <v>0</v>
      </c>
      <c r="F11" s="5">
        <v>0</v>
      </c>
      <c r="G11" s="5"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6" customFormat="1" ht="12.75">
      <c r="A12" s="6">
        <v>6</v>
      </c>
      <c r="B12" s="5" t="s">
        <v>34</v>
      </c>
      <c r="C12" s="5">
        <v>0</v>
      </c>
      <c r="D12" s="5">
        <v>1</v>
      </c>
      <c r="E12" s="5">
        <v>0</v>
      </c>
      <c r="F12" s="5">
        <v>0</v>
      </c>
      <c r="G12" s="5">
        <v>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s="6" customFormat="1" ht="12.7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2:21" s="7" customFormat="1" ht="12.75">
      <c r="B14" s="19" t="s">
        <v>35</v>
      </c>
      <c r="C14" s="19"/>
      <c r="D14" s="19"/>
      <c r="E14" s="19"/>
      <c r="F14" s="19"/>
      <c r="G14" s="1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s="6" customFormat="1" ht="12.75">
      <c r="A15" s="6">
        <v>7</v>
      </c>
      <c r="B15" s="5" t="s">
        <v>36</v>
      </c>
      <c r="C15" s="5">
        <v>1</v>
      </c>
      <c r="D15" s="5"/>
      <c r="E15" s="5"/>
      <c r="F15" s="5"/>
      <c r="G15" s="5"/>
      <c r="H15" s="5">
        <v>1</v>
      </c>
      <c r="I15" s="5">
        <v>1</v>
      </c>
      <c r="J15" s="5">
        <v>1</v>
      </c>
      <c r="K15" s="5">
        <v>0</v>
      </c>
      <c r="L15" s="5">
        <v>0</v>
      </c>
      <c r="M15" s="5">
        <v>1</v>
      </c>
      <c r="N15" s="5">
        <v>1</v>
      </c>
      <c r="O15" s="5">
        <v>1</v>
      </c>
      <c r="P15" s="5"/>
      <c r="Q15" s="5"/>
      <c r="R15" s="5"/>
      <c r="S15" s="5"/>
      <c r="T15" s="5"/>
      <c r="U15" s="5"/>
    </row>
    <row r="16" spans="1:21" s="6" customFormat="1" ht="12.75">
      <c r="A16" s="6">
        <f aca="true" t="shared" si="0" ref="A16:A24">A15+1</f>
        <v>8</v>
      </c>
      <c r="B16" s="5"/>
      <c r="C16" s="5">
        <v>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6" customFormat="1" ht="12.75">
      <c r="A17" s="6">
        <f t="shared" si="0"/>
        <v>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6" customFormat="1" ht="12.75">
      <c r="A18" s="6">
        <f t="shared" si="0"/>
        <v>10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6" customFormat="1" ht="12.75">
      <c r="A19" s="6">
        <f t="shared" si="0"/>
        <v>11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6" customFormat="1" ht="12.75">
      <c r="A20" s="6">
        <f t="shared" si="0"/>
        <v>12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6" customFormat="1" ht="12.75">
      <c r="A21" s="6">
        <f t="shared" si="0"/>
        <v>13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6" customFormat="1" ht="12.75">
      <c r="A22" s="6">
        <f t="shared" si="0"/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6" customFormat="1" ht="12.75">
      <c r="A23" s="6">
        <f t="shared" si="0"/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6" customFormat="1" ht="12.75">
      <c r="A24" s="6">
        <f t="shared" si="0"/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8" spans="1:11" ht="12.75">
      <c r="A28" s="4" t="s">
        <v>37</v>
      </c>
      <c r="B28" s="4"/>
      <c r="C28" s="4"/>
      <c r="D28" s="4"/>
      <c r="E28" s="4"/>
      <c r="F28" s="4"/>
      <c r="G28" s="4"/>
      <c r="H28" s="4"/>
      <c r="I28" s="4"/>
      <c r="J28" s="15"/>
      <c r="K28" s="15"/>
    </row>
    <row r="29" spans="1:12" s="6" customFormat="1" ht="12.75">
      <c r="A29" s="5" t="s">
        <v>38</v>
      </c>
      <c r="B29" s="5" t="s">
        <v>39</v>
      </c>
      <c r="C29" s="5" t="s">
        <v>40</v>
      </c>
      <c r="D29" s="5" t="s">
        <v>41</v>
      </c>
      <c r="E29" s="5" t="s">
        <v>42</v>
      </c>
      <c r="F29" s="5"/>
      <c r="G29" s="9" t="s">
        <v>43</v>
      </c>
      <c r="H29" s="5" t="s">
        <v>25</v>
      </c>
      <c r="I29" s="5" t="s">
        <v>26</v>
      </c>
      <c r="J29" s="5" t="s">
        <v>27</v>
      </c>
      <c r="K29" s="5" t="s">
        <v>28</v>
      </c>
      <c r="L29" t="s">
        <v>44</v>
      </c>
    </row>
    <row r="30" spans="1:13" s="6" customFormat="1" ht="12.75">
      <c r="A30" s="5">
        <f aca="true" t="shared" si="1" ref="A30:B35">A7</f>
        <v>1</v>
      </c>
      <c r="B30" s="5" t="str">
        <f t="shared" si="1"/>
        <v>A plus B</v>
      </c>
      <c r="C30" s="5">
        <f>(8*_A3)+(4*_A2)+(2*_A1)+_A0</f>
        <v>12</v>
      </c>
      <c r="D30" s="5">
        <f>(8*_B3)+(4*_B2)+(2*_B1)+_B0</f>
        <v>4</v>
      </c>
      <c r="E30" s="5">
        <f>A+B</f>
        <v>16</v>
      </c>
      <c r="F30" s="5"/>
      <c r="G30" s="5">
        <f>IF($E30&gt;15,1,0)</f>
        <v>1</v>
      </c>
      <c r="H30" s="5">
        <f>IF(($E30-(16*$G30))&gt;7,1,0)</f>
        <v>0</v>
      </c>
      <c r="I30" s="5">
        <f>IF(($E30-(16*$G30)-(8*$H30))&gt;3,1,0)</f>
        <v>0</v>
      </c>
      <c r="J30" s="5">
        <f>IF(($E30-(16*$G30)-(8*$H30)-(4*$I30))&gt;1,1,0)</f>
        <v>0</v>
      </c>
      <c r="K30" s="5">
        <f>IF(($E30-(16*$G30)-(8*$H30)-(4*$I30)-(2*$J30))&gt;0,1,0)</f>
        <v>0</v>
      </c>
      <c r="L30" s="6" t="s">
        <v>45</v>
      </c>
      <c r="M30" s="14" t="s">
        <v>56</v>
      </c>
    </row>
    <row r="31" spans="1:13" s="6" customFormat="1" ht="12.75">
      <c r="A31" s="5">
        <f t="shared" si="1"/>
        <v>2</v>
      </c>
      <c r="B31" s="5" t="str">
        <f t="shared" si="1"/>
        <v>A plus B</v>
      </c>
      <c r="C31" s="5"/>
      <c r="D31" s="5"/>
      <c r="E31" s="5"/>
      <c r="F31" s="5"/>
      <c r="G31" s="5"/>
      <c r="H31" s="5"/>
      <c r="I31" s="5"/>
      <c r="J31" s="5"/>
      <c r="K31" s="5"/>
      <c r="L31" s="6" t="s">
        <v>46</v>
      </c>
      <c r="M31" s="14" t="s">
        <v>57</v>
      </c>
    </row>
    <row r="32" spans="1:13" s="6" customFormat="1" ht="12.75">
      <c r="A32" s="5">
        <f t="shared" si="1"/>
        <v>3</v>
      </c>
      <c r="B32" s="5" t="str">
        <f t="shared" si="1"/>
        <v>A plus B</v>
      </c>
      <c r="C32" s="5"/>
      <c r="D32" s="5"/>
      <c r="E32" s="5"/>
      <c r="F32" s="5"/>
      <c r="G32" s="5"/>
      <c r="H32" s="5"/>
      <c r="I32" s="5"/>
      <c r="J32" s="5"/>
      <c r="K32" s="5"/>
      <c r="L32" s="6" t="s">
        <v>47</v>
      </c>
      <c r="M32" s="14" t="s">
        <v>58</v>
      </c>
    </row>
    <row r="33" spans="1:13" s="6" customFormat="1" ht="12.75">
      <c r="A33" s="5">
        <f t="shared" si="1"/>
        <v>4</v>
      </c>
      <c r="B33" s="5" t="str">
        <f t="shared" si="1"/>
        <v>A plus B</v>
      </c>
      <c r="C33" s="5"/>
      <c r="D33" s="5"/>
      <c r="E33" s="5"/>
      <c r="F33" s="5"/>
      <c r="G33" s="5"/>
      <c r="H33" s="5"/>
      <c r="I33" s="5"/>
      <c r="J33" s="5"/>
      <c r="K33" s="5"/>
      <c r="L33" s="10" t="str">
        <f>G29</f>
        <v>InvCn+4</v>
      </c>
      <c r="M33" s="14" t="s">
        <v>59</v>
      </c>
    </row>
    <row r="34" spans="1:13" s="6" customFormat="1" ht="12.75">
      <c r="A34" s="5">
        <f t="shared" si="1"/>
        <v>5</v>
      </c>
      <c r="B34" s="5" t="str">
        <f t="shared" si="1"/>
        <v>A plus B</v>
      </c>
      <c r="C34" s="5"/>
      <c r="D34" s="5"/>
      <c r="E34" s="5"/>
      <c r="F34" s="5"/>
      <c r="G34" s="5"/>
      <c r="H34" s="5"/>
      <c r="I34" s="5"/>
      <c r="J34" s="5"/>
      <c r="K34" s="5"/>
      <c r="L34" s="11" t="s">
        <v>28</v>
      </c>
      <c r="M34" s="14" t="s">
        <v>61</v>
      </c>
    </row>
    <row r="35" spans="1:12" s="6" customFormat="1" ht="12.75">
      <c r="A35" s="5">
        <f t="shared" si="1"/>
        <v>6</v>
      </c>
      <c r="B35" s="5" t="str">
        <f t="shared" si="1"/>
        <v>A plus B</v>
      </c>
      <c r="C35" s="5"/>
      <c r="D35" s="5"/>
      <c r="E35" s="5"/>
      <c r="F35" s="5"/>
      <c r="G35" s="5"/>
      <c r="H35" s="5"/>
      <c r="I35" s="5"/>
      <c r="J35" s="5"/>
      <c r="K35" s="5"/>
      <c r="L35" s="12" t="s">
        <v>62</v>
      </c>
    </row>
    <row r="36" spans="1:12" s="6" customFormat="1" ht="12.75">
      <c r="A36" s="5"/>
      <c r="B36" s="5"/>
      <c r="C36" s="5" t="s">
        <v>48</v>
      </c>
      <c r="D36" s="5" t="s">
        <v>49</v>
      </c>
      <c r="E36" s="5"/>
      <c r="F36" s="5"/>
      <c r="G36" s="5"/>
      <c r="H36" s="5"/>
      <c r="I36" s="5"/>
      <c r="J36" s="5"/>
      <c r="K36" s="5"/>
      <c r="L36" s="17"/>
    </row>
    <row r="37" spans="1:11" s="6" customFormat="1" ht="12.75">
      <c r="A37" s="5"/>
      <c r="B37" s="5" t="str">
        <f aca="true" t="shared" si="2" ref="B37:B47">B14</f>
        <v>LOGIC OPERATIONS</v>
      </c>
      <c r="C37" s="5"/>
      <c r="D37" s="5"/>
      <c r="E37" s="5"/>
      <c r="F37" s="5" t="s">
        <v>50</v>
      </c>
      <c r="G37" s="5" t="s">
        <v>51</v>
      </c>
      <c r="H37" s="5" t="s">
        <v>52</v>
      </c>
      <c r="I37" s="5" t="s">
        <v>53</v>
      </c>
      <c r="J37" s="5"/>
      <c r="K37" s="5"/>
    </row>
    <row r="38" spans="1:13" s="6" customFormat="1" ht="12.75">
      <c r="A38" s="5">
        <f aca="true" t="shared" si="3" ref="A38:A47">A15</f>
        <v>7</v>
      </c>
      <c r="B38" s="5" t="str">
        <f t="shared" si="2"/>
        <v>AND</v>
      </c>
      <c r="C38" s="5">
        <f>8*H15+4*I15+2*J15+K15</f>
        <v>14</v>
      </c>
      <c r="D38" s="5">
        <f>8*L15+4*M15+2*N15+O15</f>
        <v>7</v>
      </c>
      <c r="E38" s="5"/>
      <c r="F38" s="5">
        <f>IF(AND(__A3,__B3),1,0)</f>
        <v>0</v>
      </c>
      <c r="G38" s="5">
        <f>IF(AND(I15,M15),1,0)</f>
        <v>1</v>
      </c>
      <c r="H38" s="5">
        <f>IF(AND(J15,N15),1,0)</f>
        <v>1</v>
      </c>
      <c r="I38" s="5">
        <f>IF(AND(K15,O15),1,0)</f>
        <v>0</v>
      </c>
      <c r="J38" s="5"/>
      <c r="K38" s="5"/>
      <c r="L38" s="6" t="s">
        <v>54</v>
      </c>
      <c r="M38" s="14" t="s">
        <v>60</v>
      </c>
    </row>
    <row r="39" spans="1:12" s="6" customFormat="1" ht="12.75">
      <c r="A39" s="5">
        <f t="shared" si="3"/>
        <v>8</v>
      </c>
      <c r="B39" s="5">
        <f t="shared" si="2"/>
        <v>0</v>
      </c>
      <c r="C39" s="5"/>
      <c r="D39" s="5"/>
      <c r="E39" s="5"/>
      <c r="F39" s="5"/>
      <c r="G39" s="5"/>
      <c r="H39" s="5"/>
      <c r="I39" s="5"/>
      <c r="J39" s="5"/>
      <c r="K39" s="16"/>
      <c r="L39" s="13" t="s">
        <v>55</v>
      </c>
    </row>
    <row r="40" spans="1:11" s="6" customFormat="1" ht="12.75">
      <c r="A40" s="5">
        <f t="shared" si="3"/>
        <v>9</v>
      </c>
      <c r="B40" s="5">
        <f t="shared" si="2"/>
        <v>0</v>
      </c>
      <c r="C40" s="5"/>
      <c r="D40" s="5"/>
      <c r="E40" s="5"/>
      <c r="F40" s="5"/>
      <c r="G40" s="5"/>
      <c r="H40" s="5"/>
      <c r="I40" s="5"/>
      <c r="J40" s="5"/>
      <c r="K40" s="5"/>
    </row>
    <row r="41" spans="1:11" s="6" customFormat="1" ht="12.75">
      <c r="A41" s="5">
        <f t="shared" si="3"/>
        <v>10</v>
      </c>
      <c r="B41" s="5">
        <f t="shared" si="2"/>
        <v>0</v>
      </c>
      <c r="C41" s="5"/>
      <c r="D41" s="5"/>
      <c r="E41" s="5"/>
      <c r="F41" s="5"/>
      <c r="G41" s="5"/>
      <c r="H41" s="5"/>
      <c r="I41" s="5"/>
      <c r="J41" s="5"/>
      <c r="K41" s="5"/>
    </row>
    <row r="42" spans="1:11" s="6" customFormat="1" ht="12.75">
      <c r="A42" s="5">
        <f t="shared" si="3"/>
        <v>11</v>
      </c>
      <c r="B42" s="5">
        <f t="shared" si="2"/>
        <v>0</v>
      </c>
      <c r="C42" s="5"/>
      <c r="D42" s="5"/>
      <c r="E42" s="5"/>
      <c r="F42" s="5"/>
      <c r="G42" s="5"/>
      <c r="H42" s="5"/>
      <c r="I42" s="5"/>
      <c r="J42" s="5"/>
      <c r="K42" s="5"/>
    </row>
    <row r="43" spans="1:11" s="6" customFormat="1" ht="12.75">
      <c r="A43" s="5">
        <f t="shared" si="3"/>
        <v>12</v>
      </c>
      <c r="B43" s="5">
        <f t="shared" si="2"/>
        <v>0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 s="6" customFormat="1" ht="12.75">
      <c r="A44" s="5">
        <f t="shared" si="3"/>
        <v>13</v>
      </c>
      <c r="B44" s="5">
        <f t="shared" si="2"/>
        <v>0</v>
      </c>
      <c r="C44" s="5"/>
      <c r="D44" s="5"/>
      <c r="E44" s="5"/>
      <c r="F44" s="5"/>
      <c r="G44" s="5"/>
      <c r="H44" s="5"/>
      <c r="I44" s="5"/>
      <c r="J44" s="5"/>
      <c r="K44" s="5"/>
    </row>
    <row r="45" spans="1:11" s="6" customFormat="1" ht="12.75">
      <c r="A45" s="5">
        <f t="shared" si="3"/>
        <v>14</v>
      </c>
      <c r="B45" s="5">
        <f t="shared" si="2"/>
        <v>0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 s="6" customFormat="1" ht="12.75">
      <c r="A46" s="5">
        <f t="shared" si="3"/>
        <v>15</v>
      </c>
      <c r="B46" s="5">
        <f t="shared" si="2"/>
        <v>0</v>
      </c>
      <c r="C46" s="5"/>
      <c r="D46" s="5"/>
      <c r="E46" s="5"/>
      <c r="F46" s="5"/>
      <c r="G46" s="5"/>
      <c r="H46" s="5"/>
      <c r="I46" s="5"/>
      <c r="J46" s="5"/>
      <c r="K46" s="5"/>
    </row>
    <row r="47" spans="1:11" s="6" customFormat="1" ht="12.75">
      <c r="A47" s="5">
        <f t="shared" si="3"/>
        <v>16</v>
      </c>
      <c r="B47" s="5">
        <f t="shared" si="2"/>
        <v>0</v>
      </c>
      <c r="C47" s="5"/>
      <c r="D47" s="5"/>
      <c r="E47" s="5"/>
      <c r="F47" s="5"/>
      <c r="G47" s="5"/>
      <c r="H47" s="5"/>
      <c r="I47" s="5"/>
      <c r="J47" s="5"/>
      <c r="K47" s="5"/>
    </row>
  </sheetData>
  <mergeCells count="9">
    <mergeCell ref="B14:G14"/>
    <mergeCell ref="H2:L2"/>
    <mergeCell ref="M2:Q2"/>
    <mergeCell ref="B3:G3"/>
    <mergeCell ref="C4:O4"/>
    <mergeCell ref="P4:U5"/>
    <mergeCell ref="C5:G5"/>
    <mergeCell ref="H5:K5"/>
    <mergeCell ref="L5:O5"/>
  </mergeCells>
  <printOptions/>
  <pageMargins left="0.7875" right="0.7875" top="0.7875" bottom="0.7875" header="0.09861111111111112" footer="0.09861111111111112"/>
  <pageSetup firstPageNumber="1" useFirstPageNumber="1" fitToHeight="1" fitToWidth="1" horizontalDpi="300" verticalDpi="300" orientation="landscape" scale="84" r:id="rId1"/>
  <headerFooter alignWithMargins="0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0.7875" bottom="0.7875" header="0.09861111111111112" footer="0.09861111111111112"/>
  <pageSetup fitToHeight="1" fitToWidth="1" horizontalDpi="300" verticalDpi="300" orientation="landscape"/>
  <headerFooter alignWithMargins="0">
    <oddHeader>&amp;C&amp;10&amp;A</oddHeader>
    <oddFooter>&amp;C&amp;10Page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0.7875" bottom="0.7875" header="0.09861111111111112" footer="0.09861111111111112"/>
  <pageSetup fitToHeight="1" fitToWidth="1" horizontalDpi="300" verticalDpi="300" orientation="landscape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Wade</dc:creator>
  <cp:keywords/>
  <dc:description/>
  <cp:lastModifiedBy>Don Wade</cp:lastModifiedBy>
  <cp:lastPrinted>2004-10-13T23:40:05Z</cp:lastPrinted>
  <dcterms:created xsi:type="dcterms:W3CDTF">2004-10-13T19:08:44Z</dcterms:created>
  <dcterms:modified xsi:type="dcterms:W3CDTF">2004-10-13T23:49:35Z</dcterms:modified>
  <cp:category/>
  <cp:version/>
  <cp:contentType/>
  <cp:contentStatus/>
  <cp:revision>11</cp:revision>
</cp:coreProperties>
</file>